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8372" windowHeight="7440"/>
  </bookViews>
  <sheets>
    <sheet name="Plantilla" sheetId="1" r:id="rId1"/>
  </sheets>
  <definedNames>
    <definedName name="_xlnm._FilterDatabase" localSheetId="0" hidden="1">Plantilla!$D$3:$Z$132</definedName>
    <definedName name="_xlnm.Print_Titles" localSheetId="0">Plantilla!$1:$2</definedName>
  </definedNames>
  <calcPr calcId="145621"/>
</workbook>
</file>

<file path=xl/calcChain.xml><?xml version="1.0" encoding="utf-8"?>
<calcChain xmlns="http://schemas.openxmlformats.org/spreadsheetml/2006/main">
  <c r="Z131" i="1" l="1"/>
  <c r="Y131" i="1"/>
  <c r="X131" i="1"/>
  <c r="Z120" i="1"/>
  <c r="Z132" i="1" s="1"/>
  <c r="Y120" i="1"/>
  <c r="X120" i="1"/>
  <c r="X132" i="1" s="1"/>
  <c r="Z60" i="1"/>
  <c r="Y60" i="1"/>
  <c r="X60" i="1"/>
  <c r="Z13" i="1"/>
  <c r="X13" i="1"/>
  <c r="Y11" i="1"/>
  <c r="Y9" i="1"/>
  <c r="Y8" i="1"/>
  <c r="Y7" i="1"/>
  <c r="Y5" i="1"/>
  <c r="Y13" i="1" s="1"/>
  <c r="Y132" i="1" l="1"/>
</calcChain>
</file>

<file path=xl/comments1.xml><?xml version="1.0" encoding="utf-8"?>
<comments xmlns="http://schemas.openxmlformats.org/spreadsheetml/2006/main">
  <authors>
    <author>User</author>
  </authors>
  <commentList>
    <comment ref="D124" authorId="0">
      <text>
        <r>
          <rPr>
            <b/>
            <sz val="9"/>
            <color indexed="81"/>
            <rFont val="Tahoma"/>
            <family val="2"/>
          </rPr>
          <t>EXTINTOR</t>
        </r>
      </text>
    </comment>
  </commentList>
</comments>
</file>

<file path=xl/sharedStrings.xml><?xml version="1.0" encoding="utf-8"?>
<sst xmlns="http://schemas.openxmlformats.org/spreadsheetml/2006/main" count="145" uniqueCount="137">
  <si>
    <t>CENTRO DE ESTIMULACION PARA PERSONAS CON DISCAPACIDAD INTELECTUAL DE TLAJOMULCO DE ZUÑIGA, JALISCO (CENDI)</t>
  </si>
  <si>
    <t>PROYECTO DEL PRESUPUESTO DE EGRESOS DE 2023</t>
  </si>
  <si>
    <t>Part.</t>
  </si>
  <si>
    <t>Descripción de Partida</t>
  </si>
  <si>
    <t>PRESUPUESTO TOTAL</t>
  </si>
  <si>
    <t>SUBSIDIO</t>
  </si>
  <si>
    <t>INGRESO PROPIO</t>
  </si>
  <si>
    <t>SUELDO BASE AL PERSONAL PERMANENTE</t>
  </si>
  <si>
    <t>PRIMAS VACACIONALES</t>
  </si>
  <si>
    <t>GRATIFICACIÓN DE FIN DE AÑO</t>
  </si>
  <si>
    <t>COMPENSACIONES</t>
  </si>
  <si>
    <t>CUOTAS AL IMSS POR ENFERMEDADES Y MATERNIDAD (Modalidad 38)</t>
  </si>
  <si>
    <t>CUOTAS PARA LA VIVIENDA (IPEJAL 3%)</t>
  </si>
  <si>
    <t>APORTACIONES AL SISTEMA DE PENSIONES</t>
  </si>
  <si>
    <t>APORTACIONES AL SISTEMA DE RETIRO SEDAR</t>
  </si>
  <si>
    <t>PRESTACIONES CONTRACTUALES</t>
  </si>
  <si>
    <t>TOTAL CAPÍTULO 1000 (SERVICIOS PERSONALES)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</si>
  <si>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</si>
  <si>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</si>
  <si>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</si>
  <si>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</si>
  <si>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</si>
  <si>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</si>
  <si>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</si>
  <si>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</si>
  <si>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</si>
  <si>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PERSONAS OTROS PROGRAMAS INSTITUCIONALES</t>
  </si>
  <si>
    <t>PRODUCTOS ALIMENTICIOS PARA ANIMALES</t>
  </si>
  <si>
    <t>UTENSILIOS PARA EL SERVICIO DE ALIMENTACIÓN</t>
  </si>
  <si>
    <t>PRODUCTOS ALIMENTICIOS ADQUIRIDOS COMO MATERIA PRIMA</t>
  </si>
  <si>
    <t>INSUMOS TEXTILES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</si>
  <si>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</si>
  <si>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</si>
  <si>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</si>
  <si>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</si>
  <si>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</si>
  <si>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</si>
  <si>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</si>
  <si>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</si>
  <si>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</si>
  <si>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</si>
  <si>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</si>
  <si>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</si>
  <si>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</si>
  <si>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</si>
  <si>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</si>
  <si>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</si>
  <si>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</si>
  <si>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</si>
  <si>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</si>
  <si>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</si>
  <si>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</si>
  <si>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</si>
  <si>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</si>
  <si>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MATRIALES Y SUMINISTROS PARA SEGURIDAD</t>
  </si>
  <si>
    <t>PRENDAS DE PROTECCIÓN PARA SEGURIDAD PÚBLICA Y NACIONAL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</si>
  <si>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</si>
  <si>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</si>
  <si>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</si>
  <si>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</si>
  <si>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</si>
  <si>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</t>
  </si>
  <si>
    <t>REFACCIONES Y ACCESORIOS MENORES DE MAQUINARIA Y OTROS EQUIPOS</t>
  </si>
  <si>
    <t>TOTAL CAPÍTULO 2000 (MATERIALES Y SUMINISTROS)</t>
  </si>
  <si>
    <t>ENERGÍA ELÉCTRICA</t>
  </si>
  <si>
    <t>GAS</t>
  </si>
  <si>
    <t>TELEFONÍA TRADICIONAL</t>
  </si>
  <si>
    <t>TELEFONÍA CELULAR</t>
  </si>
  <si>
    <t>SERVICIOS DE TELECOMUNICACIONES Y SATÉLITES</t>
  </si>
  <si>
    <t>SERVICIOS POSTALES Y TELEGRÁFICOS</t>
  </si>
  <si>
    <t>ARRENDAMIENTO DE EDIFICIOS</t>
  </si>
  <si>
    <t>ARRENDAMIENTO DE MOBILIARIO Y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</si>
  <si>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</si>
  <si>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</si>
  <si>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</si>
  <si>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</si>
  <si>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</si>
  <si>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</si>
  <si>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</si>
  <si>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</si>
  <si>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INVESTIGACION CIENTIFICA Y DESARROLLO</t>
  </si>
  <si>
    <t>SERVICIOS DE APOYO ADMINISTRATIVO,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</si>
  <si>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</si>
  <si>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</si>
  <si>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</si>
  <si>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</si>
  <si>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</si>
  <si>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</si>
  <si>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</si>
  <si>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</si>
  <si>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</si>
  <si>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</si>
  <si>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</si>
  <si>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</si>
  <si>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</si>
  <si>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</si>
  <si>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</si>
  <si>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</si>
  <si>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</si>
  <si>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</si>
  <si>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</si>
  <si>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</si>
  <si>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</si>
  <si>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CREATIVIDAD, PREPRODUCCIÓN Y PRODUCCIÓN DE PUBLICIDAD, EXCEPTO INTERNET</t>
  </si>
  <si>
    <t>SERVICIOS DE LA INDUSTRIA FÍLMICA, DEL SONIDO Y DEL VIDEO</t>
  </si>
  <si>
    <t>SERVICIO DE CREACIÓN Y DIFUSIÓN DE CONTENIDO EXCLUSIVAMENTE A  TRAVÉS DE INTERNET</t>
  </si>
  <si>
    <t>PASAJES AÉREOS</t>
  </si>
  <si>
    <t>PASAJES TERRESTRES</t>
  </si>
  <si>
    <t>VIÁTICOS EN EL PAÍS</t>
  </si>
  <si>
    <t>VIÁTICOS EN EL EXTRANJERO</t>
  </si>
  <si>
    <t>OTROS SERVICIOS DE TRASLADO Y HOSPEDAJE</t>
  </si>
  <si>
    <t>GASTOS DE CEREMONIAL</t>
  </si>
  <si>
    <t>GASTOS DE ORDEN  SOCIAL Y CULTURAL</t>
  </si>
  <si>
    <t>CONGRESOS Y CONVENCIONES</t>
  </si>
  <si>
    <t>EXPOSICIONES</t>
  </si>
  <si>
    <t>SERVICIOS FUNERARIOS Y DE CEMENTERIOS</t>
  </si>
  <si>
    <t>Reintegro de Remanentes de Recursos Federales</t>
  </si>
  <si>
    <t>IMPUESTOS Y DERECHOS</t>
  </si>
  <si>
    <t>SENTENCIAS Y RESOLUCIONES POR AUTORIDAD COMPETENTE</t>
  </si>
  <si>
    <t>PENAS, MULTAS, ACCESORIOS Y ACTUALIZACIONES</t>
  </si>
  <si>
    <t>OTROS GASTOS POR RESPONSABILIDADES</t>
  </si>
  <si>
    <t>DIVERSOS GASTOS POR INCIDENTE VIAL</t>
  </si>
  <si>
    <t>ASIGNACIONES DESTINADAS A TRABAJOS DE PROTECCIÓN CIVIL U ORDENAMIENTO TERRITORIAL</t>
  </si>
  <si>
    <t>TOTAL CAPÍTULO 3000 (SERVICIOS GENERALES)</t>
  </si>
  <si>
    <t>MUEBLES DE OFICINA Y ESTANTERÍA</t>
  </si>
  <si>
    <t xml:space="preserve">  </t>
  </si>
  <si>
    <t>MUEBLES, EXCEPTO DE OFICINA Y ESTANTERÍA</t>
  </si>
  <si>
    <t>EQUIPO DE CÓMPUTO DE TECNOLOGÍAS DE LA INFORMACIÓN</t>
  </si>
  <si>
    <t>OTROS MOBILIARIOS Y EQUIPOS DE ADMINISTRACIÓN</t>
  </si>
  <si>
    <t>EQUIPOS Y APARATOS AUDIOVISUALES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</si>
  <si>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</si>
  <si>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</si>
  <si>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</si>
  <si>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</si>
  <si>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VEHICULOS Y EQUIPO DE TRANSPORTE</t>
  </si>
  <si>
    <t>TOTAL CAPÍTULO 5000 (BIENES MUEBLES, INMUEBLES E INTANGIBLES)</t>
  </si>
  <si>
    <t>TOTAL DEL PROGRAMA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</si>
</sst>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9"/>
      <color rgb="FFFFFFFF"/>
      <name val="Arial"/>
      <family val="2"/>
    </font>
    <font>
      <b/>
      <sz val="10"/>
      <color rgb="FFFFFFFF"/>
      <name val="Arial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DE9D9"/>
        <bgColor rgb="FFFDE9D9"/>
      </patternFill>
    </fill>
    <fill>
      <patternFill patternType="solid">
        <fgColor rgb="FFF79646"/>
        <bgColor rgb="FFF79646"/>
      </patternFill>
    </fill>
    <fill>
      <patternFill patternType="solid">
        <fgColor rgb="FF000000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thin">
        <color indexed="64"/>
      </right>
      <top style="medium">
        <color rgb="FFBFBFBF"/>
      </top>
      <bottom style="medium">
        <color rgb="FFBFBFBF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3" fontId="5" fillId="3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4" fillId="0" borderId="7" xfId="0" applyFont="1" applyBorder="1"/>
    <xf numFmtId="0" fontId="7" fillId="5" borderId="7" xfId="0" applyFont="1" applyFill="1" applyBorder="1" applyAlignment="1">
      <alignment horizontal="center" vertical="center" wrapText="1"/>
    </xf>
    <xf numFmtId="0" fontId="8" fillId="0" borderId="7" xfId="0" applyFont="1" applyBorder="1"/>
    <xf numFmtId="3" fontId="9" fillId="5" borderId="8" xfId="0" applyNumberFormat="1" applyFont="1" applyFill="1" applyBorder="1" applyAlignment="1">
      <alignment horizontal="center" vertical="center"/>
    </xf>
    <xf numFmtId="3" fontId="9" fillId="5" borderId="9" xfId="0" applyNumberFormat="1" applyFont="1" applyFill="1" applyBorder="1" applyAlignment="1">
      <alignment horizontal="center" vertical="center"/>
    </xf>
    <xf numFmtId="0" fontId="10" fillId="0" borderId="0" xfId="0" applyFont="1"/>
    <xf numFmtId="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B332"/>
  <sheetViews>
    <sheetView showGridLines="0" tabSelected="1" workbookViewId="0">
      <pane ySplit="1" topLeftCell="A2" activePane="bottomLeft" state="frozen"/>
      <selection pane="bottomLeft" activeCell="Y141" sqref="Y141"/>
    </sheetView>
  </sheetViews>
  <sheetFormatPr baseColWidth="10" defaultColWidth="14.44140625" defaultRowHeight="21" customHeight="1" x14ac:dyDescent="0.3"/>
  <cols>
    <col min="1" max="1" width="11.77734375" style="18" customWidth="1"/>
    <col min="2" max="2" width="5.33203125" style="18" customWidth="1"/>
    <col min="3" max="3" width="6.21875" style="18" customWidth="1"/>
    <col min="4" max="4" width="3.33203125" style="18" customWidth="1"/>
    <col min="5" max="5" width="4.33203125" style="18" customWidth="1"/>
    <col min="6" max="7" width="3.33203125" style="18" customWidth="1"/>
    <col min="8" max="8" width="4.33203125" style="18" customWidth="1"/>
    <col min="9" max="9" width="3.6640625" style="18" customWidth="1"/>
    <col min="10" max="10" width="3.33203125" style="18" customWidth="1"/>
    <col min="11" max="11" width="5.33203125" style="18" customWidth="1"/>
    <col min="12" max="17" width="3.33203125" style="18" customWidth="1"/>
    <col min="18" max="18" width="4.6640625" style="18" customWidth="1"/>
    <col min="19" max="20" width="3.33203125" style="18" customWidth="1"/>
    <col min="21" max="21" width="5.6640625" style="18" customWidth="1"/>
    <col min="22" max="22" width="3.33203125" style="18" customWidth="1"/>
    <col min="23" max="23" width="10.109375" style="18" customWidth="1"/>
    <col min="24" max="24" width="19.77734375" style="18" customWidth="1"/>
    <col min="25" max="26" width="16.77734375" style="18" customWidth="1"/>
    <col min="27" max="16384" width="14.44140625" style="18"/>
  </cols>
  <sheetData>
    <row r="1" spans="2:28" s="2" customFormat="1" ht="45.6" customHeigh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8" s="2" customFormat="1" ht="21" customHeight="1" x14ac:dyDescent="0.3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</row>
    <row r="3" spans="2:28" s="2" customFormat="1" ht="42.6" customHeight="1" x14ac:dyDescent="0.3"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 t="s">
        <v>4</v>
      </c>
      <c r="Y3" s="10" t="s">
        <v>5</v>
      </c>
      <c r="Z3" s="11" t="s">
        <v>6</v>
      </c>
    </row>
    <row r="4" spans="2:28" ht="21" customHeight="1" x14ac:dyDescent="0.3">
      <c r="B4" s="12">
        <v>1131</v>
      </c>
      <c r="C4" s="13"/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>
        <v>8475966</v>
      </c>
      <c r="Y4" s="16">
        <v>8475966</v>
      </c>
      <c r="Z4" s="17"/>
    </row>
    <row r="5" spans="2:28" ht="21" customHeight="1" x14ac:dyDescent="0.3">
      <c r="B5" s="12">
        <v>1321</v>
      </c>
      <c r="C5" s="13"/>
      <c r="D5" s="14" t="s">
        <v>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>
        <v>117722</v>
      </c>
      <c r="Y5" s="16">
        <f>X5</f>
        <v>117722</v>
      </c>
      <c r="Z5" s="17"/>
    </row>
    <row r="6" spans="2:28" ht="21" customHeight="1" x14ac:dyDescent="0.3">
      <c r="B6" s="12">
        <v>1322</v>
      </c>
      <c r="C6" s="13"/>
      <c r="D6" s="14" t="s">
        <v>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6">
        <v>1177220</v>
      </c>
      <c r="Y6" s="16"/>
      <c r="Z6" s="17">
        <v>1177220</v>
      </c>
    </row>
    <row r="7" spans="2:28" ht="21" customHeight="1" x14ac:dyDescent="0.3">
      <c r="B7" s="12">
        <v>1341</v>
      </c>
      <c r="C7" s="13"/>
      <c r="D7" s="14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>
        <v>165900</v>
      </c>
      <c r="Y7" s="16">
        <f t="shared" ref="Y7:Y11" si="0">X7</f>
        <v>165900</v>
      </c>
      <c r="Z7" s="17"/>
    </row>
    <row r="8" spans="2:28" ht="21" customHeight="1" x14ac:dyDescent="0.3">
      <c r="B8" s="12">
        <v>1411</v>
      </c>
      <c r="C8" s="13"/>
      <c r="D8" s="14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6">
        <v>490900</v>
      </c>
      <c r="Y8" s="16">
        <f t="shared" si="0"/>
        <v>490900</v>
      </c>
      <c r="Z8" s="17"/>
    </row>
    <row r="9" spans="2:28" ht="21" customHeight="1" x14ac:dyDescent="0.3">
      <c r="B9" s="12">
        <v>1421</v>
      </c>
      <c r="C9" s="13"/>
      <c r="D9" s="14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6">
        <v>254279</v>
      </c>
      <c r="Y9" s="16">
        <f t="shared" si="0"/>
        <v>254279</v>
      </c>
      <c r="Z9" s="17"/>
    </row>
    <row r="10" spans="2:28" ht="21" customHeight="1" x14ac:dyDescent="0.3">
      <c r="B10" s="12">
        <v>1431</v>
      </c>
      <c r="C10" s="13"/>
      <c r="D10" s="14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6">
        <v>1483294</v>
      </c>
      <c r="Y10" s="16">
        <v>325714</v>
      </c>
      <c r="Z10" s="17">
        <v>1157580</v>
      </c>
    </row>
    <row r="11" spans="2:28" ht="21" customHeight="1" x14ac:dyDescent="0.3">
      <c r="B11" s="12">
        <v>1432</v>
      </c>
      <c r="C11" s="13"/>
      <c r="D11" s="14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>
        <v>169519</v>
      </c>
      <c r="Y11" s="16">
        <f t="shared" si="0"/>
        <v>169519</v>
      </c>
      <c r="Z11" s="17"/>
    </row>
    <row r="12" spans="2:28" ht="21" customHeight="1" x14ac:dyDescent="0.3">
      <c r="B12" s="12">
        <v>1543</v>
      </c>
      <c r="C12" s="13"/>
      <c r="D12" s="14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9">
        <v>234200</v>
      </c>
      <c r="Y12" s="16"/>
      <c r="Z12" s="17">
        <v>234200</v>
      </c>
    </row>
    <row r="13" spans="2:28" ht="21" customHeight="1" x14ac:dyDescent="0.3">
      <c r="B13" s="20"/>
      <c r="C13" s="20"/>
      <c r="D13" s="21" t="s">
        <v>16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22">
        <f>+SUM(X4:X12)</f>
        <v>12569000</v>
      </c>
      <c r="Y13" s="22">
        <f>+SUM(Y4:Y12)</f>
        <v>10000000</v>
      </c>
      <c r="Z13" s="23">
        <f>+SUM(Z4:Z12)</f>
        <v>2569000</v>
      </c>
      <c r="AA13" s="24"/>
    </row>
    <row r="14" spans="2:28" ht="21" customHeight="1" x14ac:dyDescent="0.3">
      <c r="B14" s="12">
        <v>2111</v>
      </c>
      <c r="C14" s="13"/>
      <c r="D14" s="14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>
        <v>200000</v>
      </c>
      <c r="Y14" s="16"/>
      <c r="Z14" s="17">
        <v>200000</v>
      </c>
    </row>
    <row r="15" spans="2:28" ht="21" customHeight="1" x14ac:dyDescent="0.3">
      <c r="B15" s="25">
        <v>2121</v>
      </c>
      <c r="C15" s="6"/>
      <c r="D15" s="26" t="s">
        <v>18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9"/>
      <c r="Y15" s="19"/>
      <c r="Z15" s="17"/>
    </row>
    <row r="16" spans="2:28" ht="21" customHeight="1" x14ac:dyDescent="0.3">
      <c r="B16" s="25">
        <v>2131</v>
      </c>
      <c r="C16" s="6"/>
      <c r="D16" s="26" t="s">
        <v>19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19"/>
      <c r="Y16" s="19"/>
      <c r="Z16" s="17"/>
    </row>
    <row r="17" spans="2:26" ht="21" customHeight="1" x14ac:dyDescent="0.3">
      <c r="B17" s="25">
        <v>2141</v>
      </c>
      <c r="C17" s="6"/>
      <c r="D17" s="26" t="s">
        <v>20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9"/>
      <c r="Y17" s="19"/>
      <c r="Z17" s="17"/>
    </row>
    <row r="18" spans="2:26" ht="21" customHeight="1" x14ac:dyDescent="0.3">
      <c r="B18" s="25">
        <v>2151</v>
      </c>
      <c r="C18" s="6"/>
      <c r="D18" s="26" t="s">
        <v>21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16">
        <v>50000</v>
      </c>
      <c r="Y18" s="16"/>
      <c r="Z18" s="17">
        <v>50000</v>
      </c>
    </row>
    <row r="19" spans="2:26" ht="21" customHeight="1" x14ac:dyDescent="0.3">
      <c r="B19" s="12">
        <v>2161</v>
      </c>
      <c r="C19" s="13"/>
      <c r="D19" s="14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>
        <v>69000</v>
      </c>
      <c r="Y19" s="16"/>
      <c r="Z19" s="17">
        <v>69000</v>
      </c>
    </row>
    <row r="20" spans="2:26" ht="21" customHeight="1" x14ac:dyDescent="0.3">
      <c r="B20" s="25">
        <v>2171</v>
      </c>
      <c r="C20" s="6"/>
      <c r="D20" s="26" t="s">
        <v>23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16">
        <v>300000</v>
      </c>
      <c r="Y20" s="16"/>
      <c r="Z20" s="17">
        <v>300000</v>
      </c>
    </row>
    <row r="21" spans="2:26" ht="21" customHeight="1" x14ac:dyDescent="0.3">
      <c r="B21" s="25">
        <v>2181</v>
      </c>
      <c r="C21" s="6"/>
      <c r="D21" s="26" t="s">
        <v>24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6"/>
      <c r="Y21" s="16"/>
      <c r="Z21" s="17"/>
    </row>
    <row r="22" spans="2:26" ht="21" customHeight="1" x14ac:dyDescent="0.3">
      <c r="B22" s="25">
        <v>2211</v>
      </c>
      <c r="C22" s="6"/>
      <c r="D22" s="26" t="s">
        <v>25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6">
        <v>60000</v>
      </c>
      <c r="Y22" s="16"/>
      <c r="Z22" s="17">
        <v>60000</v>
      </c>
    </row>
    <row r="23" spans="2:26" ht="21" customHeight="1" x14ac:dyDescent="0.3">
      <c r="B23" s="25">
        <v>2214</v>
      </c>
      <c r="C23" s="6"/>
      <c r="D23" s="26" t="s">
        <v>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6"/>
      <c r="Y23" s="16"/>
      <c r="Z23" s="17"/>
    </row>
    <row r="24" spans="2:26" ht="21" customHeight="1" x14ac:dyDescent="0.3">
      <c r="B24" s="25">
        <v>2221</v>
      </c>
      <c r="C24" s="6"/>
      <c r="D24" s="26" t="s">
        <v>27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6"/>
      <c r="Y24" s="16"/>
      <c r="Z24" s="17"/>
    </row>
    <row r="25" spans="2:26" ht="21" customHeight="1" x14ac:dyDescent="0.3">
      <c r="B25" s="25">
        <v>2231</v>
      </c>
      <c r="C25" s="6"/>
      <c r="D25" s="26" t="s">
        <v>28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6"/>
      <c r="Y25" s="16"/>
      <c r="Z25" s="17"/>
    </row>
    <row r="26" spans="2:26" ht="21" customHeight="1" x14ac:dyDescent="0.3">
      <c r="B26" s="25">
        <v>2311</v>
      </c>
      <c r="C26" s="6"/>
      <c r="D26" s="26" t="s">
        <v>29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16">
        <v>160000</v>
      </c>
      <c r="Y26" s="16"/>
      <c r="Z26" s="17">
        <v>160000</v>
      </c>
    </row>
    <row r="27" spans="2:26" ht="21" customHeight="1" x14ac:dyDescent="0.3">
      <c r="B27" s="25">
        <v>2321</v>
      </c>
      <c r="C27" s="6"/>
      <c r="D27" s="26" t="s">
        <v>30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6">
        <v>80000</v>
      </c>
      <c r="Y27" s="16"/>
      <c r="Z27" s="17">
        <v>80000</v>
      </c>
    </row>
    <row r="28" spans="2:26" ht="21" customHeight="1" x14ac:dyDescent="0.3">
      <c r="B28" s="25">
        <v>2351</v>
      </c>
      <c r="C28" s="6"/>
      <c r="D28" s="26" t="s">
        <v>31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6"/>
      <c r="Y28" s="16"/>
      <c r="Z28" s="17"/>
    </row>
    <row r="29" spans="2:26" ht="21" customHeight="1" x14ac:dyDescent="0.3">
      <c r="B29" s="25">
        <v>2361</v>
      </c>
      <c r="C29" s="6"/>
      <c r="D29" s="26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6"/>
      <c r="Y29" s="16"/>
      <c r="Z29" s="17"/>
    </row>
    <row r="30" spans="2:26" ht="21" customHeight="1" x14ac:dyDescent="0.3">
      <c r="B30" s="25">
        <v>2391</v>
      </c>
      <c r="C30" s="6"/>
      <c r="D30" s="26" t="s">
        <v>33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6"/>
      <c r="Y30" s="16"/>
      <c r="Z30" s="17"/>
    </row>
    <row r="31" spans="2:26" ht="21" customHeight="1" x14ac:dyDescent="0.3">
      <c r="B31" s="25">
        <v>2411</v>
      </c>
      <c r="C31" s="6"/>
      <c r="D31" s="26" t="s">
        <v>34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6"/>
      <c r="Y31" s="16"/>
      <c r="Z31" s="17"/>
    </row>
    <row r="32" spans="2:26" ht="21" customHeight="1" x14ac:dyDescent="0.3">
      <c r="B32" s="25">
        <v>2421</v>
      </c>
      <c r="C32" s="6"/>
      <c r="D32" s="26" t="s">
        <v>35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16"/>
      <c r="Y32" s="16"/>
      <c r="Z32" s="17"/>
    </row>
    <row r="33" spans="2:26" ht="21" customHeight="1" x14ac:dyDescent="0.3">
      <c r="B33" s="25">
        <v>2431</v>
      </c>
      <c r="C33" s="6"/>
      <c r="D33" s="26" t="s">
        <v>36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6"/>
      <c r="Y33" s="16"/>
      <c r="Z33" s="17"/>
    </row>
    <row r="34" spans="2:26" ht="21" customHeight="1" x14ac:dyDescent="0.3">
      <c r="B34" s="25">
        <v>2441</v>
      </c>
      <c r="C34" s="6"/>
      <c r="D34" s="26" t="s">
        <v>37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16"/>
      <c r="Y34" s="16"/>
      <c r="Z34" s="17"/>
    </row>
    <row r="35" spans="2:26" ht="21" customHeight="1" x14ac:dyDescent="0.3">
      <c r="B35" s="25">
        <v>2451</v>
      </c>
      <c r="C35" s="6"/>
      <c r="D35" s="26" t="s">
        <v>38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6"/>
      <c r="Y35" s="16"/>
      <c r="Z35" s="17"/>
    </row>
    <row r="36" spans="2:26" ht="21" customHeight="1" x14ac:dyDescent="0.3">
      <c r="B36" s="25">
        <v>2461</v>
      </c>
      <c r="C36" s="6"/>
      <c r="D36" s="26" t="s">
        <v>39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6"/>
      <c r="Y36" s="16"/>
      <c r="Z36" s="17"/>
    </row>
    <row r="37" spans="2:26" ht="21" customHeight="1" x14ac:dyDescent="0.3">
      <c r="B37" s="25">
        <v>2471</v>
      </c>
      <c r="C37" s="6"/>
      <c r="D37" s="26" t="s">
        <v>40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6"/>
      <c r="Y37" s="16"/>
      <c r="Z37" s="17"/>
    </row>
    <row r="38" spans="2:26" ht="21" customHeight="1" x14ac:dyDescent="0.3">
      <c r="B38" s="25">
        <v>2481</v>
      </c>
      <c r="C38" s="6"/>
      <c r="D38" s="26" t="s">
        <v>41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6">
        <v>70000</v>
      </c>
      <c r="Y38" s="16"/>
      <c r="Z38" s="17">
        <v>70000</v>
      </c>
    </row>
    <row r="39" spans="2:26" ht="21" customHeight="1" x14ac:dyDescent="0.3">
      <c r="B39" s="25">
        <v>2491</v>
      </c>
      <c r="C39" s="6"/>
      <c r="D39" s="26" t="s">
        <v>42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6"/>
      <c r="Y39" s="16"/>
      <c r="Z39" s="17"/>
    </row>
    <row r="40" spans="2:26" ht="21" customHeight="1" x14ac:dyDescent="0.3">
      <c r="B40" s="25">
        <v>2511</v>
      </c>
      <c r="C40" s="6"/>
      <c r="D40" s="26" t="s">
        <v>43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6"/>
      <c r="Y40" s="16"/>
      <c r="Z40" s="17"/>
    </row>
    <row r="41" spans="2:26" ht="21" customHeight="1" x14ac:dyDescent="0.3">
      <c r="B41" s="25">
        <v>2521</v>
      </c>
      <c r="C41" s="6"/>
      <c r="D41" s="26" t="s">
        <v>44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6"/>
      <c r="Y41" s="16"/>
      <c r="Z41" s="17"/>
    </row>
    <row r="42" spans="2:26" ht="21" customHeight="1" x14ac:dyDescent="0.3">
      <c r="B42" s="25">
        <v>2531</v>
      </c>
      <c r="C42" s="6"/>
      <c r="D42" s="26" t="s">
        <v>45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6">
        <v>85000</v>
      </c>
      <c r="Y42" s="16"/>
      <c r="Z42" s="17">
        <v>85000</v>
      </c>
    </row>
    <row r="43" spans="2:26" ht="21" customHeight="1" x14ac:dyDescent="0.3">
      <c r="B43" s="25">
        <v>2541</v>
      </c>
      <c r="C43" s="6"/>
      <c r="D43" s="26" t="s">
        <v>46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6"/>
      <c r="Y43" s="16"/>
      <c r="Z43" s="17"/>
    </row>
    <row r="44" spans="2:26" ht="21" customHeight="1" x14ac:dyDescent="0.3">
      <c r="B44" s="25">
        <v>2551</v>
      </c>
      <c r="C44" s="6"/>
      <c r="D44" s="26" t="s">
        <v>47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16"/>
      <c r="Y44" s="16"/>
      <c r="Z44" s="17"/>
    </row>
    <row r="45" spans="2:26" ht="21" customHeight="1" x14ac:dyDescent="0.3">
      <c r="B45" s="25">
        <v>2561</v>
      </c>
      <c r="C45" s="6"/>
      <c r="D45" s="26" t="s">
        <v>48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6"/>
      <c r="Y45" s="16"/>
      <c r="Z45" s="17"/>
    </row>
    <row r="46" spans="2:26" ht="21" customHeight="1" x14ac:dyDescent="0.3">
      <c r="B46" s="25">
        <v>2591</v>
      </c>
      <c r="C46" s="6"/>
      <c r="D46" s="26" t="s">
        <v>49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6"/>
      <c r="Y46" s="16"/>
      <c r="Z46" s="17"/>
    </row>
    <row r="47" spans="2:26" ht="21" customHeight="1" x14ac:dyDescent="0.3">
      <c r="B47" s="12">
        <v>2611</v>
      </c>
      <c r="C47" s="13"/>
      <c r="D47" s="14" t="s">
        <v>50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6">
        <v>50000</v>
      </c>
      <c r="Y47" s="16"/>
      <c r="Z47" s="17">
        <v>50000</v>
      </c>
    </row>
    <row r="48" spans="2:26" ht="21" customHeight="1" x14ac:dyDescent="0.3">
      <c r="B48" s="12">
        <v>2711</v>
      </c>
      <c r="C48" s="13"/>
      <c r="D48" s="14" t="s">
        <v>51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6">
        <v>35000</v>
      </c>
      <c r="Y48" s="16"/>
      <c r="Z48" s="17">
        <v>35000</v>
      </c>
    </row>
    <row r="49" spans="2:26" ht="21" customHeight="1" x14ac:dyDescent="0.3">
      <c r="B49" s="25">
        <v>2721</v>
      </c>
      <c r="C49" s="6"/>
      <c r="D49" s="26" t="s">
        <v>52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6">
        <v>10000</v>
      </c>
      <c r="Y49" s="16"/>
      <c r="Z49" s="17">
        <v>10000</v>
      </c>
    </row>
    <row r="50" spans="2:26" ht="21" customHeight="1" x14ac:dyDescent="0.3">
      <c r="B50" s="25">
        <v>2751</v>
      </c>
      <c r="C50" s="6"/>
      <c r="D50" s="26" t="s">
        <v>53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16"/>
      <c r="Y50" s="16"/>
      <c r="Z50" s="17"/>
    </row>
    <row r="51" spans="2:26" ht="21" customHeight="1" x14ac:dyDescent="0.3">
      <c r="B51" s="25">
        <v>2821</v>
      </c>
      <c r="C51" s="6"/>
      <c r="D51" s="26" t="s">
        <v>54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6"/>
      <c r="Y51" s="16"/>
      <c r="Z51" s="17"/>
    </row>
    <row r="52" spans="2:26" ht="21" customHeight="1" x14ac:dyDescent="0.3">
      <c r="B52" s="12">
        <v>2831</v>
      </c>
      <c r="C52" s="13"/>
      <c r="D52" s="14" t="s">
        <v>55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6"/>
      <c r="Y52" s="16"/>
      <c r="Z52" s="17"/>
    </row>
    <row r="53" spans="2:26" ht="21" customHeight="1" x14ac:dyDescent="0.3">
      <c r="B53" s="25">
        <v>2911</v>
      </c>
      <c r="C53" s="6"/>
      <c r="D53" s="26" t="s">
        <v>56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6"/>
      <c r="Y53" s="16"/>
      <c r="Z53" s="17"/>
    </row>
    <row r="54" spans="2:26" ht="21" customHeight="1" x14ac:dyDescent="0.3">
      <c r="B54" s="25">
        <v>2921</v>
      </c>
      <c r="C54" s="6"/>
      <c r="D54" s="26" t="s">
        <v>57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16"/>
      <c r="Y54" s="16"/>
      <c r="Z54" s="17"/>
    </row>
    <row r="55" spans="2:26" ht="21" customHeight="1" x14ac:dyDescent="0.3">
      <c r="B55" s="25">
        <v>2941</v>
      </c>
      <c r="C55" s="6"/>
      <c r="D55" s="26" t="s">
        <v>58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6">
        <v>15000</v>
      </c>
      <c r="Y55" s="16"/>
      <c r="Z55" s="17">
        <v>15000</v>
      </c>
    </row>
    <row r="56" spans="2:26" ht="21" customHeight="1" x14ac:dyDescent="0.3">
      <c r="B56" s="25">
        <v>2951</v>
      </c>
      <c r="C56" s="6"/>
      <c r="D56" s="26" t="s">
        <v>59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16"/>
      <c r="Y56" s="16"/>
      <c r="Z56" s="17"/>
    </row>
    <row r="57" spans="2:26" ht="21" customHeight="1" x14ac:dyDescent="0.3">
      <c r="B57" s="12">
        <v>2961</v>
      </c>
      <c r="C57" s="13"/>
      <c r="D57" s="14" t="s">
        <v>60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6"/>
      <c r="Y57" s="16"/>
      <c r="Z57" s="17"/>
    </row>
    <row r="58" spans="2:26" ht="21" customHeight="1" x14ac:dyDescent="0.3">
      <c r="B58" s="12">
        <v>2971</v>
      </c>
      <c r="C58" s="13"/>
      <c r="D58" s="14" t="s">
        <v>61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6"/>
      <c r="Y58" s="16"/>
      <c r="Z58" s="17"/>
    </row>
    <row r="59" spans="2:26" ht="21" customHeight="1" x14ac:dyDescent="0.3">
      <c r="B59" s="12">
        <v>2981</v>
      </c>
      <c r="C59" s="13"/>
      <c r="D59" s="14" t="s">
        <v>62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9"/>
      <c r="Y59" s="19"/>
      <c r="Z59" s="17"/>
    </row>
    <row r="60" spans="2:26" ht="21" customHeight="1" x14ac:dyDescent="0.3">
      <c r="B60" s="20"/>
      <c r="C60" s="20"/>
      <c r="D60" s="21" t="s">
        <v>63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22">
        <f>+SUM(X14:X59)</f>
        <v>1184000</v>
      </c>
      <c r="Y60" s="22">
        <f t="shared" ref="Y60:Z60" si="1">+SUM(Y14:Y59)</f>
        <v>0</v>
      </c>
      <c r="Z60" s="23">
        <f t="shared" si="1"/>
        <v>1184000</v>
      </c>
    </row>
    <row r="61" spans="2:26" ht="21" customHeight="1" x14ac:dyDescent="0.3">
      <c r="B61" s="12">
        <v>3111</v>
      </c>
      <c r="C61" s="13"/>
      <c r="D61" s="14" t="s">
        <v>64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6">
        <v>55000</v>
      </c>
      <c r="Y61" s="16"/>
      <c r="Z61" s="17">
        <v>55000</v>
      </c>
    </row>
    <row r="62" spans="2:26" ht="21" customHeight="1" x14ac:dyDescent="0.3">
      <c r="B62" s="12">
        <v>3121</v>
      </c>
      <c r="C62" s="13"/>
      <c r="D62" s="14" t="s">
        <v>65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6">
        <v>15000</v>
      </c>
      <c r="Y62" s="16"/>
      <c r="Z62" s="17">
        <v>15000</v>
      </c>
    </row>
    <row r="63" spans="2:26" ht="21" customHeight="1" x14ac:dyDescent="0.3">
      <c r="B63" s="12">
        <v>3141</v>
      </c>
      <c r="C63" s="13"/>
      <c r="D63" s="14" t="s">
        <v>66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6">
        <v>22000</v>
      </c>
      <c r="Y63" s="16"/>
      <c r="Z63" s="17">
        <v>22000</v>
      </c>
    </row>
    <row r="64" spans="2:26" ht="21" customHeight="1" x14ac:dyDescent="0.3">
      <c r="B64" s="12">
        <v>3151</v>
      </c>
      <c r="C64" s="13"/>
      <c r="D64" s="14" t="s">
        <v>67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6"/>
      <c r="Y64" s="16"/>
      <c r="Z64" s="17"/>
    </row>
    <row r="65" spans="2:26" ht="21" customHeight="1" x14ac:dyDescent="0.3">
      <c r="B65" s="12">
        <v>3161</v>
      </c>
      <c r="C65" s="13"/>
      <c r="D65" s="14" t="s">
        <v>68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6"/>
      <c r="Y65" s="16"/>
      <c r="Z65" s="17"/>
    </row>
    <row r="66" spans="2:26" ht="21" customHeight="1" x14ac:dyDescent="0.3">
      <c r="B66" s="12">
        <v>3181</v>
      </c>
      <c r="C66" s="13"/>
      <c r="D66" s="14" t="s">
        <v>69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6"/>
      <c r="Y66" s="16"/>
      <c r="Z66" s="17"/>
    </row>
    <row r="67" spans="2:26" ht="21" customHeight="1" x14ac:dyDescent="0.3">
      <c r="B67" s="12">
        <v>3221</v>
      </c>
      <c r="C67" s="13"/>
      <c r="D67" s="14" t="s">
        <v>70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6"/>
      <c r="Y67" s="16"/>
      <c r="Z67" s="17"/>
    </row>
    <row r="68" spans="2:26" ht="21" customHeight="1" x14ac:dyDescent="0.3">
      <c r="B68" s="12">
        <v>3231</v>
      </c>
      <c r="C68" s="13"/>
      <c r="D68" s="14" t="s">
        <v>71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6">
        <v>90000</v>
      </c>
      <c r="Y68" s="16"/>
      <c r="Z68" s="17">
        <v>90000</v>
      </c>
    </row>
    <row r="69" spans="2:26" ht="21" customHeight="1" x14ac:dyDescent="0.3">
      <c r="B69" s="12">
        <v>3251</v>
      </c>
      <c r="C69" s="13"/>
      <c r="D69" s="14" t="s">
        <v>72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6"/>
      <c r="Y69" s="16"/>
      <c r="Z69" s="17"/>
    </row>
    <row r="70" spans="2:26" ht="21" customHeight="1" x14ac:dyDescent="0.3">
      <c r="B70" s="12">
        <v>3261</v>
      </c>
      <c r="C70" s="13"/>
      <c r="D70" s="14" t="s">
        <v>73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6"/>
      <c r="Y70" s="16"/>
      <c r="Z70" s="17"/>
    </row>
    <row r="71" spans="2:26" ht="21" customHeight="1" x14ac:dyDescent="0.3">
      <c r="B71" s="12">
        <v>3271</v>
      </c>
      <c r="C71" s="13"/>
      <c r="D71" s="14" t="s">
        <v>74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6">
        <v>25000</v>
      </c>
      <c r="Y71" s="16"/>
      <c r="Z71" s="17">
        <v>25000</v>
      </c>
    </row>
    <row r="72" spans="2:26" ht="21" customHeight="1" x14ac:dyDescent="0.3">
      <c r="B72" s="12">
        <v>3291</v>
      </c>
      <c r="C72" s="13"/>
      <c r="D72" s="14" t="s">
        <v>75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  <c r="Y72" s="16"/>
      <c r="Z72" s="17"/>
    </row>
    <row r="73" spans="2:26" ht="21" customHeight="1" x14ac:dyDescent="0.3">
      <c r="B73" s="12">
        <v>3311</v>
      </c>
      <c r="C73" s="13"/>
      <c r="D73" s="14" t="s">
        <v>76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6"/>
      <c r="Y73" s="16"/>
      <c r="Z73" s="17"/>
    </row>
    <row r="74" spans="2:26" ht="21" customHeight="1" x14ac:dyDescent="0.3">
      <c r="B74" s="12">
        <v>3321</v>
      </c>
      <c r="C74" s="13"/>
      <c r="D74" s="14" t="s">
        <v>77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16"/>
      <c r="Z74" s="17"/>
    </row>
    <row r="75" spans="2:26" ht="21" customHeight="1" x14ac:dyDescent="0.3">
      <c r="B75" s="12">
        <v>3331</v>
      </c>
      <c r="C75" s="13"/>
      <c r="D75" s="14" t="s">
        <v>78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6"/>
      <c r="Y75" s="16"/>
      <c r="Z75" s="17"/>
    </row>
    <row r="76" spans="2:26" ht="21" customHeight="1" x14ac:dyDescent="0.3">
      <c r="B76" s="12">
        <v>3341</v>
      </c>
      <c r="C76" s="13"/>
      <c r="D76" s="14" t="s">
        <v>79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6">
        <v>80000</v>
      </c>
      <c r="Y76" s="16"/>
      <c r="Z76" s="17">
        <v>80000</v>
      </c>
    </row>
    <row r="77" spans="2:26" ht="21" customHeight="1" x14ac:dyDescent="0.3">
      <c r="B77" s="12">
        <v>3351</v>
      </c>
      <c r="C77" s="13"/>
      <c r="D77" s="14" t="s">
        <v>80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6"/>
      <c r="Y77" s="16"/>
      <c r="Z77" s="17"/>
    </row>
    <row r="78" spans="2:26" ht="21" customHeight="1" x14ac:dyDescent="0.3">
      <c r="B78" s="12">
        <v>3361</v>
      </c>
      <c r="C78" s="13"/>
      <c r="D78" s="14" t="s">
        <v>81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6"/>
      <c r="Y78" s="16"/>
      <c r="Z78" s="17"/>
    </row>
    <row r="79" spans="2:26" ht="21" customHeight="1" x14ac:dyDescent="0.3">
      <c r="B79" s="12">
        <v>3371</v>
      </c>
      <c r="C79" s="13"/>
      <c r="D79" s="14" t="s">
        <v>82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6"/>
      <c r="Y79" s="16"/>
      <c r="Z79" s="17"/>
    </row>
    <row r="80" spans="2:26" ht="21" customHeight="1" x14ac:dyDescent="0.3">
      <c r="B80" s="12">
        <v>3381</v>
      </c>
      <c r="C80" s="13"/>
      <c r="D80" s="14" t="s">
        <v>83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6"/>
      <c r="Y80" s="16"/>
      <c r="Z80" s="17"/>
    </row>
    <row r="81" spans="2:26" ht="21" customHeight="1" x14ac:dyDescent="0.3">
      <c r="B81" s="12">
        <v>3391</v>
      </c>
      <c r="C81" s="13"/>
      <c r="D81" s="14" t="s">
        <v>84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6">
        <v>750000</v>
      </c>
      <c r="Y81" s="16"/>
      <c r="Z81" s="17">
        <v>750000</v>
      </c>
    </row>
    <row r="82" spans="2:26" ht="21" customHeight="1" x14ac:dyDescent="0.3">
      <c r="B82" s="12">
        <v>3411</v>
      </c>
      <c r="C82" s="13"/>
      <c r="D82" s="14" t="s">
        <v>85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6">
        <v>10000</v>
      </c>
      <c r="Y82" s="16"/>
      <c r="Z82" s="17">
        <v>10000</v>
      </c>
    </row>
    <row r="83" spans="2:26" ht="21" customHeight="1" x14ac:dyDescent="0.3">
      <c r="B83" s="12">
        <v>3421</v>
      </c>
      <c r="C83" s="13"/>
      <c r="D83" s="14" t="s">
        <v>86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6"/>
      <c r="Y83" s="16"/>
      <c r="Z83" s="17"/>
    </row>
    <row r="84" spans="2:26" ht="21" customHeight="1" x14ac:dyDescent="0.3">
      <c r="B84" s="12">
        <v>3431</v>
      </c>
      <c r="C84" s="13"/>
      <c r="D84" s="14" t="s">
        <v>87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6"/>
      <c r="Y84" s="16"/>
      <c r="Z84" s="17"/>
    </row>
    <row r="85" spans="2:26" ht="21" customHeight="1" x14ac:dyDescent="0.3">
      <c r="B85" s="12">
        <v>3441</v>
      </c>
      <c r="C85" s="13"/>
      <c r="D85" s="14" t="s">
        <v>88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6"/>
      <c r="Y85" s="16"/>
      <c r="Z85" s="17"/>
    </row>
    <row r="86" spans="2:26" ht="21" customHeight="1" x14ac:dyDescent="0.3">
      <c r="B86" s="12">
        <v>3451</v>
      </c>
      <c r="C86" s="13"/>
      <c r="D86" s="14" t="s">
        <v>89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6">
        <v>30000</v>
      </c>
      <c r="Y86" s="16"/>
      <c r="Z86" s="17">
        <v>30000</v>
      </c>
    </row>
    <row r="87" spans="2:26" ht="21" customHeight="1" x14ac:dyDescent="0.3">
      <c r="B87" s="12">
        <v>3471</v>
      </c>
      <c r="C87" s="13"/>
      <c r="D87" s="14" t="s">
        <v>90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6"/>
      <c r="Y87" s="16"/>
      <c r="Z87" s="17"/>
    </row>
    <row r="88" spans="2:26" ht="21" customHeight="1" x14ac:dyDescent="0.3">
      <c r="B88" s="12">
        <v>3481</v>
      </c>
      <c r="C88" s="13"/>
      <c r="D88" s="14" t="s">
        <v>91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6"/>
      <c r="Y88" s="16"/>
      <c r="Z88" s="17"/>
    </row>
    <row r="89" spans="2:26" ht="21" customHeight="1" x14ac:dyDescent="0.3">
      <c r="B89" s="12">
        <v>3491</v>
      </c>
      <c r="C89" s="13"/>
      <c r="D89" s="14" t="s">
        <v>92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6"/>
      <c r="Y89" s="16"/>
      <c r="Z89" s="17"/>
    </row>
    <row r="90" spans="2:26" ht="21" customHeight="1" x14ac:dyDescent="0.3">
      <c r="B90" s="12">
        <v>3511</v>
      </c>
      <c r="C90" s="13"/>
      <c r="D90" s="14" t="s">
        <v>93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6"/>
      <c r="Y90" s="16"/>
      <c r="Z90" s="17"/>
    </row>
    <row r="91" spans="2:26" ht="21" customHeight="1" x14ac:dyDescent="0.3">
      <c r="B91" s="12">
        <v>3521</v>
      </c>
      <c r="C91" s="13"/>
      <c r="D91" s="14" t="s">
        <v>94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6">
        <v>50000</v>
      </c>
      <c r="Y91" s="16"/>
      <c r="Z91" s="17">
        <v>50000</v>
      </c>
    </row>
    <row r="92" spans="2:26" ht="21" customHeight="1" x14ac:dyDescent="0.3">
      <c r="B92" s="12">
        <v>3531</v>
      </c>
      <c r="C92" s="13"/>
      <c r="D92" s="14" t="s">
        <v>95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6"/>
      <c r="Y92" s="16"/>
      <c r="Z92" s="17"/>
    </row>
    <row r="93" spans="2:26" ht="21" customHeight="1" x14ac:dyDescent="0.3">
      <c r="B93" s="12">
        <v>3541</v>
      </c>
      <c r="C93" s="13"/>
      <c r="D93" s="14" t="s">
        <v>96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6">
        <v>20000</v>
      </c>
      <c r="Y93" s="16"/>
      <c r="Z93" s="17">
        <v>20000</v>
      </c>
    </row>
    <row r="94" spans="2:26" ht="21" customHeight="1" x14ac:dyDescent="0.3">
      <c r="B94" s="12">
        <v>3551</v>
      </c>
      <c r="C94" s="13"/>
      <c r="D94" s="14" t="s">
        <v>97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6">
        <v>60000</v>
      </c>
      <c r="Y94" s="16"/>
      <c r="Z94" s="17">
        <v>60000</v>
      </c>
    </row>
    <row r="95" spans="2:26" ht="21" customHeight="1" x14ac:dyDescent="0.3">
      <c r="B95" s="12">
        <v>3561</v>
      </c>
      <c r="C95" s="13"/>
      <c r="D95" s="14" t="s">
        <v>98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6"/>
      <c r="Y95" s="16"/>
      <c r="Z95" s="17"/>
    </row>
    <row r="96" spans="2:26" ht="21" customHeight="1" x14ac:dyDescent="0.3">
      <c r="B96" s="12">
        <v>3571</v>
      </c>
      <c r="C96" s="13"/>
      <c r="D96" s="14" t="s">
        <v>99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6">
        <v>30000</v>
      </c>
      <c r="Y96" s="16"/>
      <c r="Z96" s="17">
        <v>30000</v>
      </c>
    </row>
    <row r="97" spans="2:26" ht="21" customHeight="1" x14ac:dyDescent="0.3">
      <c r="B97" s="12">
        <v>3581</v>
      </c>
      <c r="C97" s="13"/>
      <c r="D97" s="14" t="s">
        <v>100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6"/>
      <c r="Y97" s="16"/>
      <c r="Z97" s="17"/>
    </row>
    <row r="98" spans="2:26" ht="21" customHeight="1" x14ac:dyDescent="0.3">
      <c r="B98" s="12">
        <v>3591</v>
      </c>
      <c r="C98" s="13"/>
      <c r="D98" s="14" t="s">
        <v>101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6"/>
      <c r="Y98" s="16"/>
      <c r="Z98" s="17"/>
    </row>
    <row r="99" spans="2:26" ht="21" customHeight="1" x14ac:dyDescent="0.3">
      <c r="B99" s="12">
        <v>3611</v>
      </c>
      <c r="C99" s="13"/>
      <c r="D99" s="14" t="s">
        <v>102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  <c r="Z99" s="17"/>
    </row>
    <row r="100" spans="2:26" ht="21" customHeight="1" x14ac:dyDescent="0.3">
      <c r="B100" s="12">
        <v>3631</v>
      </c>
      <c r="C100" s="13"/>
      <c r="D100" s="14" t="s">
        <v>103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  <c r="Z100" s="17"/>
    </row>
    <row r="101" spans="2:26" ht="21" customHeight="1" x14ac:dyDescent="0.3">
      <c r="B101" s="12">
        <v>3651</v>
      </c>
      <c r="C101" s="13"/>
      <c r="D101" s="14" t="s">
        <v>104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  <c r="Z101" s="17"/>
    </row>
    <row r="102" spans="2:26" ht="21" customHeight="1" x14ac:dyDescent="0.3">
      <c r="B102" s="12">
        <v>3661</v>
      </c>
      <c r="C102" s="13"/>
      <c r="D102" s="14" t="s">
        <v>105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6"/>
      <c r="Y102" s="16"/>
      <c r="Z102" s="17"/>
    </row>
    <row r="103" spans="2:26" ht="21" customHeight="1" x14ac:dyDescent="0.3">
      <c r="B103" s="12">
        <v>3711</v>
      </c>
      <c r="C103" s="13"/>
      <c r="D103" s="14" t="s">
        <v>106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6"/>
      <c r="Y103" s="16"/>
      <c r="Z103" s="17"/>
    </row>
    <row r="104" spans="2:26" ht="21" customHeight="1" x14ac:dyDescent="0.3">
      <c r="B104" s="12">
        <v>3721</v>
      </c>
      <c r="C104" s="13"/>
      <c r="D104" s="14" t="s">
        <v>107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6"/>
      <c r="Y104" s="16"/>
      <c r="Z104" s="17"/>
    </row>
    <row r="105" spans="2:26" ht="21" customHeight="1" x14ac:dyDescent="0.3">
      <c r="B105" s="12">
        <v>3751</v>
      </c>
      <c r="C105" s="13"/>
      <c r="D105" s="14" t="s">
        <v>108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  <c r="Z105" s="17"/>
    </row>
    <row r="106" spans="2:26" ht="21" customHeight="1" x14ac:dyDescent="0.3">
      <c r="B106" s="12">
        <v>3761</v>
      </c>
      <c r="C106" s="13"/>
      <c r="D106" s="14" t="s">
        <v>109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  <c r="Z106" s="17"/>
    </row>
    <row r="107" spans="2:26" ht="21" customHeight="1" x14ac:dyDescent="0.3">
      <c r="B107" s="12">
        <v>3791</v>
      </c>
      <c r="C107" s="13"/>
      <c r="D107" s="14" t="s">
        <v>110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6"/>
      <c r="Y107" s="16"/>
      <c r="Z107" s="17"/>
    </row>
    <row r="108" spans="2:26" ht="21" customHeight="1" x14ac:dyDescent="0.3">
      <c r="B108" s="12">
        <v>3811</v>
      </c>
      <c r="C108" s="13"/>
      <c r="D108" s="14" t="s">
        <v>111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6"/>
      <c r="Y108" s="16"/>
      <c r="Z108" s="17"/>
    </row>
    <row r="109" spans="2:26" ht="21" customHeight="1" x14ac:dyDescent="0.3">
      <c r="B109" s="12">
        <v>3821</v>
      </c>
      <c r="C109" s="13"/>
      <c r="D109" s="14" t="s">
        <v>112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6"/>
      <c r="Y109" s="16"/>
      <c r="Z109" s="17"/>
    </row>
    <row r="110" spans="2:26" ht="21" customHeight="1" x14ac:dyDescent="0.3">
      <c r="B110" s="12">
        <v>3831</v>
      </c>
      <c r="C110" s="13"/>
      <c r="D110" s="14" t="s">
        <v>113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6"/>
      <c r="Y110" s="16"/>
      <c r="Z110" s="17"/>
    </row>
    <row r="111" spans="2:26" ht="21" customHeight="1" x14ac:dyDescent="0.3">
      <c r="B111" s="12">
        <v>3841</v>
      </c>
      <c r="C111" s="13"/>
      <c r="D111" s="14" t="s">
        <v>114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6"/>
      <c r="Y111" s="16"/>
      <c r="Z111" s="17"/>
    </row>
    <row r="112" spans="2:26" ht="21" customHeight="1" x14ac:dyDescent="0.3">
      <c r="B112" s="12">
        <v>3911</v>
      </c>
      <c r="C112" s="13"/>
      <c r="D112" s="14" t="s">
        <v>115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6"/>
      <c r="Y112" s="16"/>
      <c r="Z112" s="17"/>
    </row>
    <row r="113" spans="2:26" ht="21" customHeight="1" x14ac:dyDescent="0.3">
      <c r="B113" s="12">
        <v>3921</v>
      </c>
      <c r="C113" s="13"/>
      <c r="D113" s="14" t="s">
        <v>116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6"/>
      <c r="Y113" s="16"/>
      <c r="Z113" s="17"/>
    </row>
    <row r="114" spans="2:26" ht="21" customHeight="1" x14ac:dyDescent="0.3">
      <c r="B114" s="12">
        <v>3921</v>
      </c>
      <c r="C114" s="13"/>
      <c r="D114" s="14" t="s">
        <v>117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6">
        <v>10000</v>
      </c>
      <c r="Y114" s="16"/>
      <c r="Z114" s="17">
        <v>10000</v>
      </c>
    </row>
    <row r="115" spans="2:26" ht="21" customHeight="1" x14ac:dyDescent="0.3">
      <c r="B115" s="12">
        <v>3941</v>
      </c>
      <c r="C115" s="13"/>
      <c r="D115" s="14" t="s">
        <v>118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6"/>
      <c r="Y115" s="16"/>
      <c r="Z115" s="17"/>
    </row>
    <row r="116" spans="2:26" ht="21" customHeight="1" x14ac:dyDescent="0.3">
      <c r="B116" s="12">
        <v>3951</v>
      </c>
      <c r="C116" s="13"/>
      <c r="D116" s="14" t="s">
        <v>119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  <c r="Z116" s="17"/>
    </row>
    <row r="117" spans="2:26" ht="21" customHeight="1" x14ac:dyDescent="0.3">
      <c r="B117" s="12">
        <v>3961</v>
      </c>
      <c r="C117" s="13"/>
      <c r="D117" s="14" t="s">
        <v>120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6"/>
      <c r="Y117" s="16"/>
      <c r="Z117" s="17"/>
    </row>
    <row r="118" spans="2:26" ht="21" customHeight="1" x14ac:dyDescent="0.3">
      <c r="B118" s="12">
        <v>3962</v>
      </c>
      <c r="C118" s="13"/>
      <c r="D118" s="14" t="s">
        <v>121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6"/>
      <c r="Y118" s="16"/>
      <c r="Z118" s="17"/>
    </row>
    <row r="119" spans="2:26" ht="21" customHeight="1" x14ac:dyDescent="0.3">
      <c r="B119" s="12">
        <v>3991</v>
      </c>
      <c r="C119" s="13"/>
      <c r="D119" s="14" t="s">
        <v>122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6"/>
      <c r="Y119" s="16"/>
      <c r="Z119" s="17"/>
    </row>
    <row r="120" spans="2:26" ht="21" customHeight="1" x14ac:dyDescent="0.3">
      <c r="B120" s="20"/>
      <c r="C120" s="20"/>
      <c r="D120" s="21" t="s">
        <v>123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22">
        <f>SUM(X61:X119)</f>
        <v>1247000</v>
      </c>
      <c r="Y120" s="22">
        <f t="shared" ref="Y120:Z120" si="2">SUM(Y61:Y119)</f>
        <v>0</v>
      </c>
      <c r="Z120" s="23">
        <f t="shared" si="2"/>
        <v>1247000</v>
      </c>
    </row>
    <row r="121" spans="2:26" ht="21" customHeight="1" x14ac:dyDescent="0.3">
      <c r="B121" s="12">
        <v>5111</v>
      </c>
      <c r="C121" s="13"/>
      <c r="D121" s="14" t="s">
        <v>124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9" t="s">
        <v>125</v>
      </c>
      <c r="Y121" s="19"/>
      <c r="Z121" s="27"/>
    </row>
    <row r="122" spans="2:26" ht="21" customHeight="1" x14ac:dyDescent="0.3">
      <c r="B122" s="12">
        <v>5121</v>
      </c>
      <c r="C122" s="13"/>
      <c r="D122" s="14" t="s">
        <v>126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9"/>
      <c r="Y122" s="19"/>
      <c r="Z122" s="27"/>
    </row>
    <row r="123" spans="2:26" ht="21" customHeight="1" x14ac:dyDescent="0.3">
      <c r="B123" s="12">
        <v>5151</v>
      </c>
      <c r="C123" s="13"/>
      <c r="D123" s="14" t="s">
        <v>127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9" t="s">
        <v>125</v>
      </c>
      <c r="Y123" s="19"/>
      <c r="Z123" s="27"/>
    </row>
    <row r="124" spans="2:26" ht="21" customHeight="1" x14ac:dyDescent="0.3">
      <c r="B124" s="12">
        <v>5191</v>
      </c>
      <c r="C124" s="13"/>
      <c r="D124" s="14" t="s">
        <v>128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9" t="s">
        <v>125</v>
      </c>
      <c r="Y124" s="19"/>
      <c r="Z124" s="27"/>
    </row>
    <row r="125" spans="2:26" ht="21" customHeight="1" x14ac:dyDescent="0.3">
      <c r="B125" s="12">
        <v>5211</v>
      </c>
      <c r="C125" s="13"/>
      <c r="D125" s="14" t="s">
        <v>129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9" t="s">
        <v>125</v>
      </c>
      <c r="Y125" s="19"/>
      <c r="Z125" s="27"/>
    </row>
    <row r="126" spans="2:26" ht="21" customHeight="1" x14ac:dyDescent="0.3">
      <c r="B126" s="12">
        <v>5231</v>
      </c>
      <c r="C126" s="13"/>
      <c r="D126" s="14" t="s">
        <v>130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9" t="s">
        <v>125</v>
      </c>
      <c r="Y126" s="19"/>
      <c r="Z126" s="27"/>
    </row>
    <row r="127" spans="2:26" ht="21" customHeight="1" x14ac:dyDescent="0.3">
      <c r="B127" s="12">
        <v>5291</v>
      </c>
      <c r="C127" s="13"/>
      <c r="D127" s="14" t="s">
        <v>131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9" t="s">
        <v>125</v>
      </c>
      <c r="Y127" s="19"/>
      <c r="Z127" s="27"/>
    </row>
    <row r="128" spans="2:26" ht="21" customHeight="1" x14ac:dyDescent="0.3">
      <c r="B128" s="12">
        <v>5311</v>
      </c>
      <c r="C128" s="13"/>
      <c r="D128" s="14" t="s">
        <v>132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9" t="s">
        <v>125</v>
      </c>
      <c r="Y128" s="19"/>
      <c r="Z128" s="27"/>
    </row>
    <row r="129" spans="2:26" ht="21" customHeight="1" x14ac:dyDescent="0.3">
      <c r="B129" s="12">
        <v>5321</v>
      </c>
      <c r="C129" s="13"/>
      <c r="D129" s="14" t="s">
        <v>133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9" t="s">
        <v>125</v>
      </c>
      <c r="Y129" s="19"/>
      <c r="Z129" s="27"/>
    </row>
    <row r="130" spans="2:26" ht="21" customHeight="1" x14ac:dyDescent="0.3">
      <c r="B130" s="12">
        <v>5411</v>
      </c>
      <c r="C130" s="13"/>
      <c r="D130" s="14" t="s">
        <v>134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9" t="s">
        <v>125</v>
      </c>
      <c r="Y130" s="19"/>
      <c r="Z130" s="27"/>
    </row>
    <row r="131" spans="2:26" ht="21" customHeight="1" thickBot="1" x14ac:dyDescent="0.35">
      <c r="B131" s="20"/>
      <c r="C131" s="20"/>
      <c r="D131" s="21" t="s">
        <v>135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22">
        <f>SUM(X121:X130)</f>
        <v>0</v>
      </c>
      <c r="Y131" s="22">
        <f>SUM(Y121:Y130)</f>
        <v>0</v>
      </c>
      <c r="Z131" s="23">
        <f>SUM(Z121:Z130)</f>
        <v>0</v>
      </c>
    </row>
    <row r="132" spans="2:26" ht="21" customHeight="1" thickBot="1" x14ac:dyDescent="0.35">
      <c r="B132" s="28"/>
      <c r="C132" s="29"/>
      <c r="D132" s="30" t="s">
        <v>136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2">
        <f>X120+X60+X13</f>
        <v>15000000</v>
      </c>
      <c r="Y132" s="32">
        <f>Y120+Y60+Y13</f>
        <v>10000000</v>
      </c>
      <c r="Z132" s="33">
        <f>Z120+Z60+Z13</f>
        <v>5000000</v>
      </c>
    </row>
    <row r="134" spans="2:26" ht="21" customHeight="1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5"/>
      <c r="Y134" s="24"/>
    </row>
    <row r="136" spans="2:26" ht="21" customHeight="1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5"/>
    </row>
    <row r="137" spans="2:26" ht="21" customHeight="1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5"/>
    </row>
    <row r="138" spans="2:26" ht="21" customHeight="1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5"/>
    </row>
    <row r="139" spans="2:26" ht="21" customHeight="1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5"/>
    </row>
    <row r="140" spans="2:26" ht="21" customHeight="1" x14ac:dyDescent="0.3">
      <c r="X140" s="35"/>
    </row>
    <row r="141" spans="2:26" ht="21" customHeight="1" x14ac:dyDescent="0.3">
      <c r="X141" s="35"/>
    </row>
    <row r="142" spans="2:26" ht="21" customHeight="1" x14ac:dyDescent="0.3">
      <c r="X142" s="35"/>
    </row>
    <row r="143" spans="2:26" ht="21" customHeight="1" x14ac:dyDescent="0.3">
      <c r="X143" s="35"/>
    </row>
    <row r="144" spans="2:26" ht="21" customHeight="1" x14ac:dyDescent="0.3">
      <c r="X144" s="35"/>
    </row>
    <row r="145" spans="24:24" ht="21" customHeight="1" x14ac:dyDescent="0.3">
      <c r="X145" s="35"/>
    </row>
    <row r="146" spans="24:24" ht="21" customHeight="1" x14ac:dyDescent="0.3">
      <c r="X146" s="35"/>
    </row>
    <row r="147" spans="24:24" ht="21" customHeight="1" x14ac:dyDescent="0.3">
      <c r="X147" s="35"/>
    </row>
    <row r="148" spans="24:24" ht="21" customHeight="1" x14ac:dyDescent="0.3">
      <c r="X148" s="35"/>
    </row>
    <row r="149" spans="24:24" ht="21" customHeight="1" x14ac:dyDescent="0.3">
      <c r="X149" s="35"/>
    </row>
    <row r="150" spans="24:24" ht="21" customHeight="1" x14ac:dyDescent="0.3">
      <c r="X150" s="35"/>
    </row>
    <row r="151" spans="24:24" ht="21" customHeight="1" x14ac:dyDescent="0.3">
      <c r="X151" s="35"/>
    </row>
    <row r="152" spans="24:24" ht="21" customHeight="1" x14ac:dyDescent="0.3">
      <c r="X152" s="35"/>
    </row>
    <row r="153" spans="24:24" ht="21" customHeight="1" x14ac:dyDescent="0.3">
      <c r="X153" s="35"/>
    </row>
    <row r="154" spans="24:24" ht="21" customHeight="1" x14ac:dyDescent="0.3">
      <c r="X154" s="35"/>
    </row>
    <row r="155" spans="24:24" ht="21" customHeight="1" x14ac:dyDescent="0.3">
      <c r="X155" s="35"/>
    </row>
    <row r="156" spans="24:24" ht="21" customHeight="1" x14ac:dyDescent="0.3">
      <c r="X156" s="35"/>
    </row>
    <row r="157" spans="24:24" ht="21" customHeight="1" x14ac:dyDescent="0.3">
      <c r="X157" s="35"/>
    </row>
    <row r="158" spans="24:24" ht="21" customHeight="1" x14ac:dyDescent="0.3">
      <c r="X158" s="35"/>
    </row>
    <row r="159" spans="24:24" ht="21" customHeight="1" x14ac:dyDescent="0.3">
      <c r="X159" s="35"/>
    </row>
    <row r="160" spans="24:24" ht="21" customHeight="1" x14ac:dyDescent="0.3">
      <c r="X160" s="35"/>
    </row>
    <row r="161" spans="2:24" ht="21" customHeight="1" x14ac:dyDescent="0.3">
      <c r="X161" s="35"/>
    </row>
    <row r="162" spans="2:24" ht="21" customHeight="1" x14ac:dyDescent="0.3">
      <c r="X162" s="35"/>
    </row>
    <row r="163" spans="2:24" ht="21" customHeight="1" x14ac:dyDescent="0.3">
      <c r="X163" s="35"/>
    </row>
    <row r="164" spans="2:24" ht="21" customHeight="1" x14ac:dyDescent="0.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5"/>
    </row>
    <row r="165" spans="2:24" ht="21" customHeight="1" x14ac:dyDescent="0.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</row>
    <row r="166" spans="2:24" ht="21" customHeight="1" x14ac:dyDescent="0.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</row>
    <row r="167" spans="2:24" ht="21" customHeight="1" x14ac:dyDescent="0.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</row>
    <row r="168" spans="2:24" ht="21" customHeight="1" x14ac:dyDescent="0.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</row>
    <row r="169" spans="2:24" ht="21" customHeight="1" x14ac:dyDescent="0.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</row>
    <row r="170" spans="2:24" ht="21" customHeight="1" x14ac:dyDescent="0.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</row>
    <row r="171" spans="2:24" ht="21" customHeight="1" x14ac:dyDescent="0.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</row>
    <row r="172" spans="2:24" ht="21" customHeight="1" x14ac:dyDescent="0.3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</row>
    <row r="173" spans="2:24" ht="21" customHeight="1" x14ac:dyDescent="0.3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</row>
    <row r="174" spans="2:24" ht="21" customHeight="1" x14ac:dyDescent="0.3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</row>
    <row r="175" spans="2:24" ht="21" customHeight="1" x14ac:dyDescent="0.3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</row>
    <row r="176" spans="2:24" ht="21" customHeight="1" x14ac:dyDescent="0.3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</row>
    <row r="177" spans="2:24" ht="21" customHeight="1" x14ac:dyDescent="0.3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</row>
    <row r="178" spans="2:24" ht="21" customHeight="1" x14ac:dyDescent="0.3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</row>
    <row r="179" spans="2:24" ht="21" customHeight="1" x14ac:dyDescent="0.3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</row>
    <row r="180" spans="2:24" ht="21" customHeight="1" x14ac:dyDescent="0.3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</row>
    <row r="181" spans="2:24" ht="21" customHeight="1" x14ac:dyDescent="0.3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</row>
    <row r="182" spans="2:24" ht="21" customHeight="1" x14ac:dyDescent="0.3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</row>
    <row r="183" spans="2:24" ht="21" customHeight="1" x14ac:dyDescent="0.3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</row>
    <row r="184" spans="2:24" ht="21" customHeight="1" x14ac:dyDescent="0.3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</row>
    <row r="185" spans="2:24" ht="21" customHeight="1" x14ac:dyDescent="0.3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</row>
    <row r="186" spans="2:24" ht="21" customHeight="1" x14ac:dyDescent="0.3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</row>
    <row r="187" spans="2:24" ht="21" customHeight="1" x14ac:dyDescent="0.3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</row>
    <row r="188" spans="2:24" ht="21" customHeight="1" x14ac:dyDescent="0.3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</row>
    <row r="189" spans="2:24" ht="21" customHeight="1" x14ac:dyDescent="0.3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</row>
    <row r="190" spans="2:24" ht="21" customHeight="1" x14ac:dyDescent="0.3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</row>
    <row r="191" spans="2:24" ht="21" customHeight="1" x14ac:dyDescent="0.3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</row>
    <row r="192" spans="2:24" ht="21" customHeight="1" x14ac:dyDescent="0.3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</row>
    <row r="193" spans="2:24" ht="21" customHeight="1" x14ac:dyDescent="0.3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</row>
    <row r="194" spans="2:24" ht="21" customHeight="1" x14ac:dyDescent="0.3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</row>
    <row r="195" spans="2:24" ht="21" customHeight="1" x14ac:dyDescent="0.3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</row>
    <row r="196" spans="2:24" ht="21" customHeight="1" x14ac:dyDescent="0.3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</row>
    <row r="197" spans="2:24" ht="21" customHeight="1" x14ac:dyDescent="0.3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</row>
    <row r="198" spans="2:24" ht="21" customHeight="1" x14ac:dyDescent="0.3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</row>
    <row r="199" spans="2:24" ht="21" customHeight="1" x14ac:dyDescent="0.3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</row>
    <row r="200" spans="2:24" ht="21" customHeight="1" x14ac:dyDescent="0.3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</row>
    <row r="201" spans="2:24" ht="21" customHeight="1" x14ac:dyDescent="0.3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</row>
    <row r="202" spans="2:24" ht="21" customHeight="1" x14ac:dyDescent="0.3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</row>
    <row r="203" spans="2:24" ht="21" customHeight="1" x14ac:dyDescent="0.3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</row>
    <row r="204" spans="2:24" ht="21" customHeight="1" x14ac:dyDescent="0.3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</row>
    <row r="205" spans="2:24" ht="21" customHeight="1" x14ac:dyDescent="0.3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</row>
    <row r="206" spans="2:24" ht="21" customHeight="1" x14ac:dyDescent="0.3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</row>
    <row r="207" spans="2:24" ht="21" customHeight="1" x14ac:dyDescent="0.3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</row>
    <row r="208" spans="2:24" ht="21" customHeight="1" x14ac:dyDescent="0.3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</row>
    <row r="209" spans="2:24" ht="21" customHeight="1" x14ac:dyDescent="0.3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</row>
    <row r="210" spans="2:24" ht="21" customHeight="1" x14ac:dyDescent="0.3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</row>
    <row r="211" spans="2:24" ht="21" customHeight="1" x14ac:dyDescent="0.3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</row>
    <row r="212" spans="2:24" ht="21" customHeight="1" x14ac:dyDescent="0.3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</row>
    <row r="213" spans="2:24" ht="21" customHeight="1" x14ac:dyDescent="0.3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</row>
    <row r="214" spans="2:24" ht="21" customHeight="1" x14ac:dyDescent="0.3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</row>
    <row r="215" spans="2:24" ht="21" customHeight="1" x14ac:dyDescent="0.3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</row>
    <row r="216" spans="2:24" ht="21" customHeight="1" x14ac:dyDescent="0.3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</row>
    <row r="217" spans="2:24" ht="21" customHeight="1" x14ac:dyDescent="0.3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</row>
    <row r="218" spans="2:24" ht="21" customHeight="1" x14ac:dyDescent="0.3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</row>
    <row r="219" spans="2:24" ht="21" customHeight="1" x14ac:dyDescent="0.3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</row>
    <row r="220" spans="2:24" ht="21" customHeight="1" x14ac:dyDescent="0.3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</row>
    <row r="221" spans="2:24" ht="21" customHeight="1" x14ac:dyDescent="0.3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</row>
    <row r="222" spans="2:24" ht="21" customHeight="1" x14ac:dyDescent="0.3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</row>
    <row r="223" spans="2:24" ht="21" customHeight="1" x14ac:dyDescent="0.3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</row>
    <row r="224" spans="2:24" ht="21" customHeight="1" x14ac:dyDescent="0.3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</row>
    <row r="225" spans="2:24" ht="21" customHeight="1" x14ac:dyDescent="0.3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</row>
    <row r="226" spans="2:24" ht="21" customHeight="1" x14ac:dyDescent="0.3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</row>
    <row r="227" spans="2:24" ht="21" customHeight="1" x14ac:dyDescent="0.3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</row>
    <row r="228" spans="2:24" ht="21" customHeight="1" x14ac:dyDescent="0.3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</row>
    <row r="229" spans="2:24" ht="21" customHeight="1" x14ac:dyDescent="0.3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</row>
    <row r="230" spans="2:24" ht="21" customHeight="1" x14ac:dyDescent="0.3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</row>
    <row r="231" spans="2:24" ht="21" customHeight="1" x14ac:dyDescent="0.3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</row>
    <row r="232" spans="2:24" ht="21" customHeight="1" x14ac:dyDescent="0.3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</row>
    <row r="233" spans="2:24" ht="21" customHeight="1" x14ac:dyDescent="0.3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</row>
    <row r="234" spans="2:24" ht="21" customHeight="1" x14ac:dyDescent="0.3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</row>
    <row r="235" spans="2:24" ht="21" customHeight="1" x14ac:dyDescent="0.3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</row>
    <row r="236" spans="2:24" ht="21" customHeight="1" x14ac:dyDescent="0.3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</row>
    <row r="237" spans="2:24" ht="21" customHeight="1" x14ac:dyDescent="0.3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</row>
    <row r="238" spans="2:24" ht="21" customHeight="1" x14ac:dyDescent="0.3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</row>
    <row r="239" spans="2:24" ht="21" customHeight="1" x14ac:dyDescent="0.3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</row>
    <row r="240" spans="2:24" ht="21" customHeight="1" x14ac:dyDescent="0.3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</row>
    <row r="241" spans="2:24" ht="21" customHeight="1" x14ac:dyDescent="0.3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</row>
    <row r="242" spans="2:24" ht="21" customHeight="1" x14ac:dyDescent="0.3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</row>
    <row r="243" spans="2:24" ht="21" customHeight="1" x14ac:dyDescent="0.3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</row>
    <row r="244" spans="2:24" ht="21" customHeight="1" x14ac:dyDescent="0.3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</row>
    <row r="245" spans="2:24" ht="21" customHeight="1" x14ac:dyDescent="0.3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</row>
    <row r="246" spans="2:24" ht="21" customHeight="1" x14ac:dyDescent="0.3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</row>
    <row r="247" spans="2:24" ht="21" customHeight="1" x14ac:dyDescent="0.3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</row>
    <row r="248" spans="2:24" ht="21" customHeight="1" x14ac:dyDescent="0.3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</row>
    <row r="249" spans="2:24" ht="21" customHeight="1" x14ac:dyDescent="0.3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</row>
    <row r="250" spans="2:24" ht="21" customHeight="1" x14ac:dyDescent="0.3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</row>
    <row r="251" spans="2:24" ht="21" customHeight="1" x14ac:dyDescent="0.3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</row>
    <row r="252" spans="2:24" ht="21" customHeight="1" x14ac:dyDescent="0.3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</row>
    <row r="253" spans="2:24" ht="21" customHeight="1" x14ac:dyDescent="0.3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</row>
    <row r="254" spans="2:24" ht="21" customHeight="1" x14ac:dyDescent="0.3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</row>
    <row r="255" spans="2:24" ht="21" customHeight="1" x14ac:dyDescent="0.3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</row>
    <row r="256" spans="2:24" ht="21" customHeight="1" x14ac:dyDescent="0.3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</row>
    <row r="257" spans="2:24" ht="21" customHeight="1" x14ac:dyDescent="0.3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</row>
    <row r="258" spans="2:24" ht="21" customHeight="1" x14ac:dyDescent="0.3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</row>
    <row r="259" spans="2:24" ht="21" customHeight="1" x14ac:dyDescent="0.3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</row>
    <row r="260" spans="2:24" ht="21" customHeight="1" x14ac:dyDescent="0.3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</row>
    <row r="261" spans="2:24" ht="21" customHeight="1" x14ac:dyDescent="0.3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</row>
    <row r="262" spans="2:24" ht="21" customHeight="1" x14ac:dyDescent="0.3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</row>
    <row r="263" spans="2:24" ht="21" customHeight="1" x14ac:dyDescent="0.3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</row>
    <row r="264" spans="2:24" ht="21" customHeight="1" x14ac:dyDescent="0.3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</row>
    <row r="265" spans="2:24" ht="21" customHeight="1" x14ac:dyDescent="0.3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</row>
    <row r="266" spans="2:24" ht="21" customHeight="1" x14ac:dyDescent="0.3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</row>
    <row r="267" spans="2:24" ht="21" customHeight="1" x14ac:dyDescent="0.3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</row>
    <row r="268" spans="2:24" ht="21" customHeight="1" x14ac:dyDescent="0.3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</row>
    <row r="269" spans="2:24" ht="21" customHeight="1" x14ac:dyDescent="0.3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</row>
    <row r="270" spans="2:24" ht="21" customHeight="1" x14ac:dyDescent="0.3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</row>
    <row r="271" spans="2:24" ht="21" customHeight="1" x14ac:dyDescent="0.3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</row>
    <row r="272" spans="2:24" ht="21" customHeight="1" x14ac:dyDescent="0.3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</row>
    <row r="273" spans="2:24" ht="21" customHeight="1" x14ac:dyDescent="0.3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</row>
    <row r="274" spans="2:24" ht="21" customHeight="1" x14ac:dyDescent="0.3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</row>
    <row r="275" spans="2:24" ht="21" customHeight="1" x14ac:dyDescent="0.3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</row>
    <row r="276" spans="2:24" ht="21" customHeight="1" x14ac:dyDescent="0.3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</row>
    <row r="277" spans="2:24" ht="21" customHeight="1" x14ac:dyDescent="0.3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</row>
    <row r="278" spans="2:24" ht="21" customHeight="1" x14ac:dyDescent="0.3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</row>
    <row r="279" spans="2:24" ht="21" customHeight="1" x14ac:dyDescent="0.3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</row>
    <row r="280" spans="2:24" ht="21" customHeight="1" x14ac:dyDescent="0.3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</row>
    <row r="281" spans="2:24" ht="21" customHeight="1" x14ac:dyDescent="0.3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</row>
    <row r="282" spans="2:24" ht="21" customHeight="1" x14ac:dyDescent="0.3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</row>
    <row r="283" spans="2:24" ht="21" customHeight="1" x14ac:dyDescent="0.3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</row>
    <row r="284" spans="2:24" ht="21" customHeight="1" x14ac:dyDescent="0.3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</row>
    <row r="285" spans="2:24" ht="21" customHeight="1" x14ac:dyDescent="0.3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</row>
    <row r="286" spans="2:24" ht="21" customHeight="1" x14ac:dyDescent="0.3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</row>
    <row r="287" spans="2:24" ht="21" customHeight="1" x14ac:dyDescent="0.3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</row>
    <row r="288" spans="2:24" ht="21" customHeight="1" x14ac:dyDescent="0.3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</row>
    <row r="289" spans="2:24" ht="21" customHeight="1" x14ac:dyDescent="0.3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</row>
    <row r="290" spans="2:24" ht="21" customHeight="1" x14ac:dyDescent="0.3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</row>
    <row r="291" spans="2:24" ht="21" customHeight="1" x14ac:dyDescent="0.3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</row>
    <row r="292" spans="2:24" ht="21" customHeight="1" x14ac:dyDescent="0.3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</row>
    <row r="293" spans="2:24" ht="21" customHeight="1" x14ac:dyDescent="0.3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</row>
    <row r="294" spans="2:24" ht="21" customHeight="1" x14ac:dyDescent="0.3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</row>
    <row r="295" spans="2:24" ht="21" customHeight="1" x14ac:dyDescent="0.3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</row>
    <row r="296" spans="2:24" ht="21" customHeight="1" x14ac:dyDescent="0.3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</row>
    <row r="297" spans="2:24" ht="21" customHeight="1" x14ac:dyDescent="0.3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</row>
    <row r="298" spans="2:24" ht="21" customHeight="1" x14ac:dyDescent="0.3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</row>
    <row r="299" spans="2:24" ht="21" customHeight="1" x14ac:dyDescent="0.3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</row>
    <row r="300" spans="2:24" ht="21" customHeight="1" x14ac:dyDescent="0.3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</row>
    <row r="301" spans="2:24" ht="21" customHeight="1" x14ac:dyDescent="0.3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</row>
    <row r="302" spans="2:24" ht="21" customHeight="1" x14ac:dyDescent="0.3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</row>
    <row r="303" spans="2:24" ht="21" customHeight="1" x14ac:dyDescent="0.3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</row>
    <row r="304" spans="2:24" ht="21" customHeight="1" x14ac:dyDescent="0.3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</row>
    <row r="305" spans="2:24" ht="21" customHeight="1" x14ac:dyDescent="0.3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</row>
    <row r="306" spans="2:24" ht="21" customHeight="1" x14ac:dyDescent="0.3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</row>
    <row r="307" spans="2:24" ht="21" customHeight="1" x14ac:dyDescent="0.3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</row>
    <row r="308" spans="2:24" ht="21" customHeight="1" x14ac:dyDescent="0.3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</row>
    <row r="309" spans="2:24" ht="21" customHeight="1" x14ac:dyDescent="0.3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</row>
    <row r="310" spans="2:24" ht="21" customHeight="1" x14ac:dyDescent="0.3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</row>
    <row r="311" spans="2:24" ht="21" customHeight="1" x14ac:dyDescent="0.3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</row>
    <row r="312" spans="2:24" ht="21" customHeight="1" x14ac:dyDescent="0.3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</row>
    <row r="313" spans="2:24" ht="21" customHeight="1" x14ac:dyDescent="0.3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</row>
    <row r="314" spans="2:24" ht="21" customHeight="1" x14ac:dyDescent="0.3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</row>
    <row r="315" spans="2:24" ht="21" customHeight="1" x14ac:dyDescent="0.3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</row>
    <row r="316" spans="2:24" ht="21" customHeight="1" x14ac:dyDescent="0.3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</row>
    <row r="317" spans="2:24" ht="21" customHeight="1" x14ac:dyDescent="0.3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</row>
    <row r="318" spans="2:24" ht="21" customHeight="1" x14ac:dyDescent="0.3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</row>
    <row r="319" spans="2:24" ht="21" customHeight="1" x14ac:dyDescent="0.3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</row>
    <row r="320" spans="2:24" ht="21" customHeight="1" x14ac:dyDescent="0.3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</row>
    <row r="321" spans="2:24" ht="21" customHeight="1" x14ac:dyDescent="0.3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</row>
    <row r="322" spans="2:24" ht="21" customHeight="1" x14ac:dyDescent="0.3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</row>
    <row r="323" spans="2:24" ht="21" customHeight="1" x14ac:dyDescent="0.3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</row>
    <row r="324" spans="2:24" ht="21" customHeight="1" x14ac:dyDescent="0.3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</row>
    <row r="325" spans="2:24" ht="21" customHeight="1" x14ac:dyDescent="0.3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</row>
    <row r="326" spans="2:24" ht="21" customHeight="1" x14ac:dyDescent="0.3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</row>
    <row r="327" spans="2:24" ht="21" customHeight="1" x14ac:dyDescent="0.3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</row>
    <row r="328" spans="2:24" ht="21" customHeight="1" x14ac:dyDescent="0.3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</row>
    <row r="329" spans="2:24" ht="21" customHeight="1" x14ac:dyDescent="0.3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</row>
    <row r="330" spans="2:24" ht="21" customHeight="1" x14ac:dyDescent="0.3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</row>
    <row r="331" spans="2:24" ht="21" customHeight="1" x14ac:dyDescent="0.3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</row>
    <row r="332" spans="2:24" ht="21" customHeight="1" x14ac:dyDescent="0.3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</row>
  </sheetData>
  <autoFilter ref="D3:Z13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258">
    <mergeCell ref="D131:W131"/>
    <mergeCell ref="B132:C132"/>
    <mergeCell ref="D132:W132"/>
    <mergeCell ref="B128:C128"/>
    <mergeCell ref="D128:W128"/>
    <mergeCell ref="B129:C129"/>
    <mergeCell ref="D129:W129"/>
    <mergeCell ref="B130:C130"/>
    <mergeCell ref="D130:W130"/>
    <mergeCell ref="B125:C125"/>
    <mergeCell ref="D125:W125"/>
    <mergeCell ref="B126:C126"/>
    <mergeCell ref="D126:W126"/>
    <mergeCell ref="B127:C127"/>
    <mergeCell ref="D127:W127"/>
    <mergeCell ref="B122:C122"/>
    <mergeCell ref="D122:W122"/>
    <mergeCell ref="B123:C123"/>
    <mergeCell ref="D123:W123"/>
    <mergeCell ref="B124:C124"/>
    <mergeCell ref="D124:W124"/>
    <mergeCell ref="B118:C118"/>
    <mergeCell ref="D118:W118"/>
    <mergeCell ref="B119:C119"/>
    <mergeCell ref="D119:W119"/>
    <mergeCell ref="D120:W120"/>
    <mergeCell ref="B121:C121"/>
    <mergeCell ref="D121:W121"/>
    <mergeCell ref="B115:C115"/>
    <mergeCell ref="D115:W115"/>
    <mergeCell ref="B116:C116"/>
    <mergeCell ref="D116:W116"/>
    <mergeCell ref="B117:C117"/>
    <mergeCell ref="D117:W117"/>
    <mergeCell ref="B112:C112"/>
    <mergeCell ref="D112:W112"/>
    <mergeCell ref="B113:C113"/>
    <mergeCell ref="D113:W113"/>
    <mergeCell ref="B114:C114"/>
    <mergeCell ref="D114:W114"/>
    <mergeCell ref="B109:C109"/>
    <mergeCell ref="D109:W109"/>
    <mergeCell ref="B110:C110"/>
    <mergeCell ref="D110:W110"/>
    <mergeCell ref="B111:C111"/>
    <mergeCell ref="D111:W111"/>
    <mergeCell ref="B106:C106"/>
    <mergeCell ref="D106:W106"/>
    <mergeCell ref="B107:C107"/>
    <mergeCell ref="D107:W107"/>
    <mergeCell ref="B108:C108"/>
    <mergeCell ref="D108:W108"/>
    <mergeCell ref="B103:C103"/>
    <mergeCell ref="D103:W103"/>
    <mergeCell ref="B104:C104"/>
    <mergeCell ref="D104:W104"/>
    <mergeCell ref="B105:C105"/>
    <mergeCell ref="D105:W105"/>
    <mergeCell ref="B100:C100"/>
    <mergeCell ref="D100:W100"/>
    <mergeCell ref="B101:C101"/>
    <mergeCell ref="D101:W101"/>
    <mergeCell ref="B102:C102"/>
    <mergeCell ref="D102:W102"/>
    <mergeCell ref="B97:C97"/>
    <mergeCell ref="D97:W97"/>
    <mergeCell ref="B98:C98"/>
    <mergeCell ref="D98:W98"/>
    <mergeCell ref="B99:C99"/>
    <mergeCell ref="D99:W99"/>
    <mergeCell ref="B94:C94"/>
    <mergeCell ref="D94:W94"/>
    <mergeCell ref="B95:C95"/>
    <mergeCell ref="D95:W95"/>
    <mergeCell ref="B96:C96"/>
    <mergeCell ref="D96:W96"/>
    <mergeCell ref="B91:C91"/>
    <mergeCell ref="D91:W91"/>
    <mergeCell ref="B92:C92"/>
    <mergeCell ref="D92:W92"/>
    <mergeCell ref="B93:C93"/>
    <mergeCell ref="D93:W93"/>
    <mergeCell ref="B88:C88"/>
    <mergeCell ref="D88:W88"/>
    <mergeCell ref="B89:C89"/>
    <mergeCell ref="D89:W89"/>
    <mergeCell ref="B90:C90"/>
    <mergeCell ref="D90:W90"/>
    <mergeCell ref="B85:C85"/>
    <mergeCell ref="D85:W85"/>
    <mergeCell ref="B86:C86"/>
    <mergeCell ref="D86:W86"/>
    <mergeCell ref="B87:C87"/>
    <mergeCell ref="D87:W87"/>
    <mergeCell ref="B82:C82"/>
    <mergeCell ref="D82:W82"/>
    <mergeCell ref="B83:C83"/>
    <mergeCell ref="D83:W83"/>
    <mergeCell ref="B84:C84"/>
    <mergeCell ref="D84:W84"/>
    <mergeCell ref="B79:C79"/>
    <mergeCell ref="D79:W79"/>
    <mergeCell ref="B80:C80"/>
    <mergeCell ref="D80:W80"/>
    <mergeCell ref="B81:C81"/>
    <mergeCell ref="D81:W81"/>
    <mergeCell ref="B76:C76"/>
    <mergeCell ref="D76:W76"/>
    <mergeCell ref="B77:C77"/>
    <mergeCell ref="D77:W77"/>
    <mergeCell ref="B78:C78"/>
    <mergeCell ref="D78:W78"/>
    <mergeCell ref="B73:C73"/>
    <mergeCell ref="D73:W73"/>
    <mergeCell ref="B74:C74"/>
    <mergeCell ref="D74:W74"/>
    <mergeCell ref="B75:C75"/>
    <mergeCell ref="D75:W75"/>
    <mergeCell ref="B70:C70"/>
    <mergeCell ref="D70:W70"/>
    <mergeCell ref="B71:C71"/>
    <mergeCell ref="D71:W71"/>
    <mergeCell ref="B72:C72"/>
    <mergeCell ref="D72:W72"/>
    <mergeCell ref="B67:C67"/>
    <mergeCell ref="D67:W67"/>
    <mergeCell ref="B68:C68"/>
    <mergeCell ref="D68:W68"/>
    <mergeCell ref="B69:C69"/>
    <mergeCell ref="D69:W69"/>
    <mergeCell ref="B64:C64"/>
    <mergeCell ref="D64:W64"/>
    <mergeCell ref="B65:C65"/>
    <mergeCell ref="D65:W65"/>
    <mergeCell ref="B66:C66"/>
    <mergeCell ref="D66:W66"/>
    <mergeCell ref="D60:W60"/>
    <mergeCell ref="B61:C61"/>
    <mergeCell ref="D61:W61"/>
    <mergeCell ref="B62:C62"/>
    <mergeCell ref="D62:W62"/>
    <mergeCell ref="B63:C63"/>
    <mergeCell ref="D63:W63"/>
    <mergeCell ref="B57:C57"/>
    <mergeCell ref="D57:W57"/>
    <mergeCell ref="B58:C58"/>
    <mergeCell ref="D58:W58"/>
    <mergeCell ref="B59:C59"/>
    <mergeCell ref="D59:W59"/>
    <mergeCell ref="B54:C54"/>
    <mergeCell ref="D54:W54"/>
    <mergeCell ref="B55:C55"/>
    <mergeCell ref="D55:W55"/>
    <mergeCell ref="B56:C56"/>
    <mergeCell ref="D56:W56"/>
    <mergeCell ref="B51:C51"/>
    <mergeCell ref="D51:W51"/>
    <mergeCell ref="B52:C52"/>
    <mergeCell ref="D52:W52"/>
    <mergeCell ref="B53:C53"/>
    <mergeCell ref="D53:W53"/>
    <mergeCell ref="B48:C48"/>
    <mergeCell ref="D48:W48"/>
    <mergeCell ref="B49:C49"/>
    <mergeCell ref="D49:W49"/>
    <mergeCell ref="B50:C50"/>
    <mergeCell ref="D50:W50"/>
    <mergeCell ref="B45:C45"/>
    <mergeCell ref="D45:W45"/>
    <mergeCell ref="B46:C46"/>
    <mergeCell ref="D46:W46"/>
    <mergeCell ref="B47:C47"/>
    <mergeCell ref="D47:W47"/>
    <mergeCell ref="B42:C42"/>
    <mergeCell ref="D42:W42"/>
    <mergeCell ref="B43:C43"/>
    <mergeCell ref="D43:W43"/>
    <mergeCell ref="B44:C44"/>
    <mergeCell ref="D44:W44"/>
    <mergeCell ref="B39:C39"/>
    <mergeCell ref="D39:W39"/>
    <mergeCell ref="B40:C40"/>
    <mergeCell ref="D40:W40"/>
    <mergeCell ref="B41:C41"/>
    <mergeCell ref="D41:W41"/>
    <mergeCell ref="B36:C36"/>
    <mergeCell ref="D36:W36"/>
    <mergeCell ref="B37:C37"/>
    <mergeCell ref="D37:W37"/>
    <mergeCell ref="B38:C38"/>
    <mergeCell ref="D38:W38"/>
    <mergeCell ref="B33:C33"/>
    <mergeCell ref="D33:W33"/>
    <mergeCell ref="B34:C34"/>
    <mergeCell ref="D34:W34"/>
    <mergeCell ref="B35:C35"/>
    <mergeCell ref="D35:W35"/>
    <mergeCell ref="B30:C30"/>
    <mergeCell ref="D30:W30"/>
    <mergeCell ref="B31:C31"/>
    <mergeCell ref="D31:W31"/>
    <mergeCell ref="B32:C32"/>
    <mergeCell ref="D32:W32"/>
    <mergeCell ref="B27:C27"/>
    <mergeCell ref="D27:W27"/>
    <mergeCell ref="B28:C28"/>
    <mergeCell ref="D28:W28"/>
    <mergeCell ref="B29:C29"/>
    <mergeCell ref="D29:W29"/>
    <mergeCell ref="B24:C24"/>
    <mergeCell ref="D24:W24"/>
    <mergeCell ref="B25:C25"/>
    <mergeCell ref="D25:W25"/>
    <mergeCell ref="B26:C26"/>
    <mergeCell ref="D26:W26"/>
    <mergeCell ref="B21:C21"/>
    <mergeCell ref="D21:W21"/>
    <mergeCell ref="B22:C22"/>
    <mergeCell ref="D22:W22"/>
    <mergeCell ref="B23:C23"/>
    <mergeCell ref="D23:W23"/>
    <mergeCell ref="B18:C18"/>
    <mergeCell ref="D18:W18"/>
    <mergeCell ref="B19:C19"/>
    <mergeCell ref="D19:W19"/>
    <mergeCell ref="B20:C20"/>
    <mergeCell ref="D20:W20"/>
    <mergeCell ref="B15:C15"/>
    <mergeCell ref="D15:W15"/>
    <mergeCell ref="B16:C16"/>
    <mergeCell ref="D16:W16"/>
    <mergeCell ref="B17:C17"/>
    <mergeCell ref="D17:W17"/>
    <mergeCell ref="B11:C11"/>
    <mergeCell ref="D11:W11"/>
    <mergeCell ref="B12:C12"/>
    <mergeCell ref="D12:W12"/>
    <mergeCell ref="D13:W13"/>
    <mergeCell ref="B14:C14"/>
    <mergeCell ref="D14:W14"/>
    <mergeCell ref="B8:C8"/>
    <mergeCell ref="D8:W8"/>
    <mergeCell ref="B9:C9"/>
    <mergeCell ref="D9:W9"/>
    <mergeCell ref="B10:C10"/>
    <mergeCell ref="D10:W10"/>
    <mergeCell ref="B5:C5"/>
    <mergeCell ref="D5:W5"/>
    <mergeCell ref="B6:C6"/>
    <mergeCell ref="D6:W6"/>
    <mergeCell ref="B7:C7"/>
    <mergeCell ref="D7:W7"/>
    <mergeCell ref="B1:Z1"/>
    <mergeCell ref="B2:Z2"/>
    <mergeCell ref="B3:C3"/>
    <mergeCell ref="D3:W3"/>
    <mergeCell ref="B4:C4"/>
    <mergeCell ref="D4:W4"/>
  </mergeCells>
  <printOptions horizontalCentered="1"/>
  <pageMargins left="0.39370078740157483" right="0.39370078740157483" top="0.39370078740157483" bottom="0.39370078740157483" header="0" footer="0"/>
  <pageSetup scale="5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2023-01-13T17:06:17Z</dcterms:created>
  <dcterms:modified xsi:type="dcterms:W3CDTF">2023-01-13T17:06:56Z</dcterms:modified>
</cp:coreProperties>
</file>